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defaultThemeVersion="166925"/>
  <mc:AlternateContent xmlns:mc="http://schemas.openxmlformats.org/markup-compatibility/2006">
    <mc:Choice Requires="x15">
      <x15ac:absPath xmlns:x15ac="http://schemas.microsoft.com/office/spreadsheetml/2010/11/ac" url="https://stifterverband.sharepoint.com/sites/Dateiablage/SVDaten/Abteilungen/E-F-I/Gutachten_2026/Abbildungen_Tabellen/Abb_A1-2_2026/"/>
    </mc:Choice>
  </mc:AlternateContent>
  <xr:revisionPtr revIDLastSave="5" documentId="13_ncr:1_{446170DD-E36A-4404-8D67-4B23931743F8}" xr6:coauthVersionLast="47" xr6:coauthVersionMax="47" xr10:uidLastSave="{93AB5455-33D5-43A4-8A6D-C23FFCE0D102}"/>
  <bookViews>
    <workbookView xWindow="-120" yWindow="-120" windowWidth="29040" windowHeight="15720" xr2:uid="{1DAF9ED9-BA1A-4540-B70B-8E593E33B456}"/>
  </bookViews>
  <sheets>
    <sheet name="Abb_A1-2_2026"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12" i="1" l="1"/>
  <c r="L14" i="1"/>
  <c r="F13" i="1"/>
  <c r="F14" i="1"/>
  <c r="F15" i="1"/>
  <c r="F16" i="1"/>
  <c r="F18" i="1"/>
  <c r="F17" i="1"/>
  <c r="F19" i="1"/>
  <c r="L4" i="1"/>
  <c r="L5" i="1"/>
  <c r="L9" i="1"/>
  <c r="L7" i="1"/>
  <c r="L8" i="1"/>
  <c r="L11" i="1"/>
  <c r="L10" i="1"/>
  <c r="L21" i="1"/>
  <c r="L20" i="1"/>
  <c r="L22" i="1"/>
  <c r="L24" i="1"/>
  <c r="L23" i="1"/>
  <c r="L26" i="1"/>
  <c r="L25" i="1"/>
  <c r="L27" i="1"/>
  <c r="F22" i="1"/>
  <c r="F20" i="1"/>
  <c r="F21" i="1"/>
  <c r="F25" i="1"/>
  <c r="F24" i="1"/>
  <c r="F27" i="1"/>
  <c r="F26" i="1"/>
  <c r="F23" i="1"/>
  <c r="F5" i="1"/>
  <c r="F6" i="1"/>
  <c r="F7" i="1"/>
  <c r="F9" i="1"/>
  <c r="F8" i="1"/>
  <c r="F10" i="1"/>
  <c r="F11" i="1"/>
  <c r="L6" i="1"/>
  <c r="F4" i="1"/>
  <c r="F29" i="1"/>
  <c r="F34" i="1"/>
  <c r="F32" i="1"/>
  <c r="F35" i="1"/>
  <c r="F33" i="1"/>
  <c r="F31" i="1"/>
  <c r="F12" i="1"/>
  <c r="L13" i="1"/>
  <c r="L19" i="1"/>
  <c r="L16" i="1"/>
  <c r="L17" i="1"/>
  <c r="L18" i="1"/>
  <c r="F30" i="1"/>
  <c r="F28" i="1"/>
  <c r="L15" i="1" l="1"/>
</calcChain>
</file>

<file path=xl/sharedStrings.xml><?xml version="1.0" encoding="utf-8"?>
<sst xmlns="http://schemas.openxmlformats.org/spreadsheetml/2006/main" count="76" uniqueCount="24">
  <si>
    <t>Land</t>
  </si>
  <si>
    <t>Veränderungsfaktor</t>
  </si>
  <si>
    <t>CN</t>
  </si>
  <si>
    <t>EU-27</t>
  </si>
  <si>
    <t>US</t>
  </si>
  <si>
    <t>KR</t>
  </si>
  <si>
    <t>DE</t>
  </si>
  <si>
    <t>FR</t>
  </si>
  <si>
    <t>JP</t>
  </si>
  <si>
    <t>Mikroelektronik</t>
  </si>
  <si>
    <t>Künstliche Intelligenz</t>
  </si>
  <si>
    <t>Quantentechnologien</t>
  </si>
  <si>
    <t>Klimaneutrale Mobilität</t>
  </si>
  <si>
    <t>Biotechnologie</t>
  </si>
  <si>
    <t>© EFI - Expertenkommission Forschung und Innovation 2026.</t>
  </si>
  <si>
    <t>Quelle: OpenAlex. Eigene Berechnungen. Eigene Darstellung.</t>
  </si>
  <si>
    <t>Mittelwert der Jahre 2010-2012</t>
  </si>
  <si>
    <t>Mittelwert der Jahre 2021-2023</t>
  </si>
  <si>
    <t>Fusion</t>
  </si>
  <si>
    <t>UK</t>
  </si>
  <si>
    <t>Klimaneutrale Energieerzeugung</t>
  </si>
  <si>
    <t>Der hellere Farbton zeigt die gemittelte Publikationsanzahl der Jahre 2010 bis 2012, der dunklere Farbton die der Jahre 2021 bis 2023.  Die Sortierung und somit die Reihenfolge der Länder innerhalb einer jeden Einzeltechnologie folgt den Mittelwerten der Jahre 2021 bis 2023. Eine einzelne Publikation kann aus inhaltlichen Gründen mehreren Einzeltechnologien zugeordnet sein. Der Veränderungsfaktor (VF) gibt an,  wie sich die Publikationszahlen der letzten drei Jahre zu den Publikationszahlen der ersten drei Jahre verhalten. Ein Veränderungsfaktor kleiner als eins bedeutet einen Rückgang und ein Veränderungsfaktor größer als eins einen Anstieg der Publikationszahlen zwischen den Betrachtungszeiträumen. Ein Veränderungsfaktor von eins bedeutet, dass sich die Publikationszahlen zwischen den Betrachtungszeiträumen nicht verändert haben.  Aufgrund unterschiedlicher Datenquellen weicht die Darstellung der Publikationen in der Schlüsseltechnologie künstliche Intelligenz von den Zahlen in Kapitel B3 leicht ab.</t>
  </si>
  <si>
    <t>A 1-2 Mittelwert der Publikationen in den Schlüsseltechnologien der HTAD für ausgewählte Länder und Regionen 2010 – 2012 und 2021 – 2023</t>
  </si>
  <si>
    <t>Gutachten zu Forschung, Innovation und technologischer Leistungsfähigkeit Deutschlands 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</si>
</sst>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sz val="11"/>
      <color theme="1"/>
      <name val="Arial"/>
      <family val="2"/>
    </font>
    <font>
      <sz val="11"/>
      <color theme="1"/>
      <name val="Times New Roman"/>
      <family val="1"/>
    </font>
    <font>
      <sz val="10"/>
      <color theme="1"/>
      <name val="Tahoma"/>
      <family val="2"/>
    </font>
    <font>
      <b/>
      <sz val="11"/>
      <color theme="1"/>
      <name val="Times New Roman"/>
      <family val="1"/>
    </font>
    <font>
      <sz val="11"/>
      <name val="Times New Roman"/>
      <family val="1"/>
    </font>
  </fonts>
  <fills count="2">
    <fill>
      <patternFill patternType="none"/>
    </fill>
    <fill>
      <patternFill patternType="gray125"/>
    </fill>
  </fills>
  <borders count="13">
    <border>
      <left/>
      <right/>
      <top/>
      <bottom/>
      <diagonal/>
    </border>
    <border>
      <left/>
      <right/>
      <top style="thin">
        <color auto="1"/>
      </top>
      <bottom/>
      <diagonal/>
    </border>
    <border>
      <left/>
      <right style="thin">
        <color indexed="64"/>
      </right>
      <top style="thin">
        <color indexed="64"/>
      </top>
      <bottom style="thin">
        <color indexed="64"/>
      </bottom>
      <diagonal/>
    </border>
    <border>
      <left/>
      <right/>
      <top style="thin">
        <color auto="1"/>
      </top>
      <bottom style="thin">
        <color indexed="64"/>
      </bottom>
      <diagonal/>
    </border>
    <border>
      <left/>
      <right style="thin">
        <color indexed="64"/>
      </right>
      <top style="thin">
        <color auto="1"/>
      </top>
      <bottom/>
      <diagonal/>
    </border>
    <border>
      <left/>
      <right style="thin">
        <color indexed="64"/>
      </right>
      <top/>
      <bottom/>
      <diagonal/>
    </border>
    <border>
      <left/>
      <right style="thin">
        <color indexed="64"/>
      </right>
      <top/>
      <bottom style="thin">
        <color indexed="64"/>
      </bottom>
      <diagonal/>
    </border>
    <border>
      <left/>
      <right/>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s>
  <cellStyleXfs count="3">
    <xf numFmtId="0" fontId="0" fillId="0" borderId="0"/>
    <xf numFmtId="0" fontId="1" fillId="0" borderId="0"/>
    <xf numFmtId="0" fontId="3" fillId="0" borderId="0"/>
  </cellStyleXfs>
  <cellXfs count="28">
    <xf numFmtId="0" fontId="0" fillId="0" borderId="0" xfId="0"/>
    <xf numFmtId="0" fontId="2" fillId="0" borderId="0" xfId="0" applyFont="1"/>
    <xf numFmtId="0" fontId="2" fillId="0" borderId="1" xfId="0" applyFont="1" applyBorder="1"/>
    <xf numFmtId="0" fontId="2" fillId="0" borderId="2" xfId="0" applyFont="1" applyBorder="1"/>
    <xf numFmtId="0" fontId="2" fillId="0" borderId="3" xfId="0" applyFont="1" applyBorder="1"/>
    <xf numFmtId="0" fontId="2" fillId="0" borderId="5" xfId="0" applyFont="1" applyBorder="1"/>
    <xf numFmtId="0" fontId="2" fillId="0" borderId="6" xfId="0" applyFont="1" applyBorder="1"/>
    <xf numFmtId="0" fontId="2" fillId="0" borderId="7" xfId="0" applyFont="1" applyBorder="1"/>
    <xf numFmtId="0" fontId="2" fillId="0" borderId="8" xfId="0" applyFont="1" applyBorder="1"/>
    <xf numFmtId="0" fontId="2" fillId="0" borderId="9" xfId="0" applyFont="1" applyBorder="1"/>
    <xf numFmtId="0" fontId="2" fillId="0" borderId="10" xfId="0" applyFont="1" applyBorder="1"/>
    <xf numFmtId="0" fontId="4" fillId="0" borderId="4" xfId="0" applyFont="1" applyBorder="1"/>
    <xf numFmtId="0" fontId="4" fillId="0" borderId="5" xfId="0" applyFont="1" applyBorder="1"/>
    <xf numFmtId="4" fontId="2" fillId="0" borderId="0" xfId="0" applyNumberFormat="1" applyFont="1" applyAlignment="1">
      <alignment horizontal="center"/>
    </xf>
    <xf numFmtId="4" fontId="2" fillId="0" borderId="7" xfId="0" applyNumberFormat="1" applyFont="1" applyBorder="1" applyAlignment="1">
      <alignment horizontal="center"/>
    </xf>
    <xf numFmtId="3" fontId="2" fillId="0" borderId="0" xfId="0" applyNumberFormat="1" applyFont="1" applyAlignment="1">
      <alignment horizontal="center"/>
    </xf>
    <xf numFmtId="3" fontId="2" fillId="0" borderId="7" xfId="0" applyNumberFormat="1" applyFont="1" applyBorder="1" applyAlignment="1">
      <alignment horizontal="center"/>
    </xf>
    <xf numFmtId="4" fontId="2" fillId="0" borderId="6" xfId="0" applyNumberFormat="1" applyFont="1" applyBorder="1" applyAlignment="1">
      <alignment horizontal="center"/>
    </xf>
    <xf numFmtId="0" fontId="2" fillId="0" borderId="11" xfId="0" applyFont="1" applyBorder="1"/>
    <xf numFmtId="0" fontId="4" fillId="0" borderId="8" xfId="0" applyFont="1" applyBorder="1"/>
    <xf numFmtId="0" fontId="0" fillId="0" borderId="12" xfId="0" applyBorder="1"/>
    <xf numFmtId="0" fontId="2" fillId="0" borderId="12" xfId="0" applyFont="1" applyBorder="1"/>
    <xf numFmtId="0" fontId="4" fillId="0" borderId="0" xfId="2" applyFont="1" applyAlignment="1">
      <alignment horizontal="left" vertical="center"/>
    </xf>
    <xf numFmtId="0" fontId="5" fillId="0" borderId="1" xfId="0" applyFont="1" applyBorder="1" applyAlignment="1">
      <alignment horizontal="left" vertical="center" wrapText="1"/>
    </xf>
    <xf numFmtId="0" fontId="5" fillId="0" borderId="0" xfId="0" applyFont="1" applyAlignment="1">
      <alignment horizontal="left" vertical="center"/>
    </xf>
    <xf numFmtId="0" fontId="2" fillId="0" borderId="7" xfId="1" applyFont="1" applyBorder="1" applyAlignment="1">
      <alignment horizontal="left" vertical="center"/>
    </xf>
    <xf numFmtId="0" fontId="2" fillId="0" borderId="11" xfId="1" applyFont="1" applyBorder="1" applyAlignment="1">
      <alignment horizontal="left" vertical="top"/>
    </xf>
    <xf numFmtId="0" fontId="2" fillId="0" borderId="0" xfId="1" applyFont="1" applyAlignment="1">
      <alignment horizontal="left" vertical="top"/>
    </xf>
  </cellXfs>
  <cellStyles count="3">
    <cellStyle name="Standard" xfId="0" builtinId="0"/>
    <cellStyle name="Standard_Blatt1" xfId="1" xr:uid="{7B03B2CA-2F32-4A49-8B5B-F721AE2B97D6}"/>
    <cellStyle name="Standard_Tabelle1" xfId="2" xr:uid="{FF9AE25C-76E2-4C4B-8799-1A4F308FF6B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Design">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2E4F25-A7DC-4B05-BC15-4A3E2647A955}">
  <dimension ref="A1:T38"/>
  <sheetViews>
    <sheetView tabSelected="1" workbookViewId="0">
      <selection activeCell="A3" sqref="A3:XFD35"/>
    </sheetView>
  </sheetViews>
  <sheetFormatPr baseColWidth="10" defaultColWidth="11.42578125" defaultRowHeight="15" x14ac:dyDescent="0.25"/>
  <cols>
    <col min="1" max="1" width="0.85546875" customWidth="1"/>
    <col min="2" max="2" width="23.7109375" bestFit="1" customWidth="1"/>
    <col min="4" max="5" width="27.85546875" bestFit="1" customWidth="1"/>
    <col min="6" max="6" width="18.28515625" bestFit="1" customWidth="1"/>
    <col min="7" max="7" width="3.28515625" customWidth="1"/>
    <col min="8" max="8" width="32.5703125" bestFit="1" customWidth="1"/>
    <col min="10" max="11" width="27.85546875" bestFit="1" customWidth="1"/>
    <col min="12" max="12" width="18.28515625" bestFit="1" customWidth="1"/>
  </cols>
  <sheetData>
    <row r="1" spans="1:20" s="1" customFormat="1" x14ac:dyDescent="0.25">
      <c r="A1" s="26" t="s">
        <v>23</v>
      </c>
      <c r="B1" s="27"/>
      <c r="C1" s="27"/>
      <c r="D1" s="27"/>
      <c r="E1" s="27"/>
      <c r="F1" s="27"/>
      <c r="G1" s="27"/>
      <c r="H1" s="27"/>
      <c r="I1" s="27"/>
      <c r="J1" s="27"/>
      <c r="K1" s="27"/>
      <c r="L1" s="27"/>
    </row>
    <row r="2" spans="1:20" x14ac:dyDescent="0.25">
      <c r="A2" s="22" t="s">
        <v>22</v>
      </c>
      <c r="B2" s="22"/>
      <c r="C2" s="22"/>
      <c r="D2" s="22"/>
      <c r="E2" s="22"/>
      <c r="F2" s="22"/>
      <c r="G2" s="22"/>
      <c r="H2" s="22"/>
      <c r="I2" s="22"/>
      <c r="J2" s="22"/>
      <c r="K2" s="22"/>
      <c r="L2" s="22"/>
      <c r="M2" s="22"/>
      <c r="N2" s="22"/>
      <c r="O2" s="22"/>
      <c r="P2" s="22"/>
      <c r="Q2" s="22"/>
      <c r="R2" s="22"/>
      <c r="S2" s="22"/>
      <c r="T2" s="22"/>
    </row>
    <row r="3" spans="1:20" x14ac:dyDescent="0.25">
      <c r="A3" s="2"/>
      <c r="B3" s="3"/>
      <c r="C3" s="4" t="s">
        <v>0</v>
      </c>
      <c r="D3" s="4" t="s">
        <v>16</v>
      </c>
      <c r="E3" s="4" t="s">
        <v>17</v>
      </c>
      <c r="F3" s="4" t="s">
        <v>1</v>
      </c>
      <c r="G3" s="8"/>
      <c r="H3" s="3"/>
      <c r="I3" s="4" t="s">
        <v>0</v>
      </c>
      <c r="J3" s="4" t="s">
        <v>16</v>
      </c>
      <c r="K3" s="4" t="s">
        <v>17</v>
      </c>
      <c r="L3" s="4" t="s">
        <v>1</v>
      </c>
      <c r="M3" s="1"/>
      <c r="N3" s="1"/>
      <c r="O3" s="1"/>
      <c r="P3" s="1"/>
      <c r="Q3" s="1"/>
      <c r="R3" s="1"/>
      <c r="S3" s="1"/>
      <c r="T3" s="1"/>
    </row>
    <row r="4" spans="1:20" x14ac:dyDescent="0.25">
      <c r="A4" s="1"/>
      <c r="B4" s="11" t="s">
        <v>10</v>
      </c>
      <c r="C4" s="1" t="s">
        <v>2</v>
      </c>
      <c r="D4" s="15">
        <v>7992.8</v>
      </c>
      <c r="E4" s="15">
        <v>55476.36</v>
      </c>
      <c r="F4" s="13">
        <f t="shared" ref="F4:F19" si="0">E4/D4</f>
        <v>6.9407917125412872</v>
      </c>
      <c r="G4" s="9"/>
      <c r="H4" s="12" t="s">
        <v>11</v>
      </c>
      <c r="I4" s="1" t="s">
        <v>3</v>
      </c>
      <c r="J4" s="15">
        <v>1005</v>
      </c>
      <c r="K4" s="15">
        <v>1887</v>
      </c>
      <c r="L4" s="13">
        <f t="shared" ref="L4:L27" si="1">K4/J4</f>
        <v>1.8776119402985074</v>
      </c>
      <c r="M4" s="1"/>
      <c r="N4" s="1"/>
      <c r="O4" s="1"/>
      <c r="P4" s="1"/>
      <c r="Q4" s="1"/>
      <c r="R4" s="1"/>
      <c r="S4" s="1"/>
      <c r="T4" s="1"/>
    </row>
    <row r="5" spans="1:20" x14ac:dyDescent="0.25">
      <c r="A5" s="1"/>
      <c r="B5" s="5"/>
      <c r="C5" s="1" t="s">
        <v>3</v>
      </c>
      <c r="D5" s="15">
        <v>6722.4800000000005</v>
      </c>
      <c r="E5" s="15">
        <v>32643</v>
      </c>
      <c r="F5" s="13">
        <f t="shared" si="0"/>
        <v>4.8557972652949504</v>
      </c>
      <c r="G5" s="9"/>
      <c r="H5" s="5"/>
      <c r="I5" s="1" t="s">
        <v>4</v>
      </c>
      <c r="J5" s="15">
        <v>846</v>
      </c>
      <c r="K5" s="15">
        <v>1698</v>
      </c>
      <c r="L5" s="13">
        <f t="shared" si="1"/>
        <v>2.0070921985815602</v>
      </c>
      <c r="M5" s="1"/>
      <c r="N5" s="1"/>
      <c r="O5" s="1"/>
      <c r="P5" s="1"/>
      <c r="Q5" s="1"/>
      <c r="R5" s="1"/>
      <c r="S5" s="1"/>
      <c r="T5" s="1"/>
    </row>
    <row r="6" spans="1:20" x14ac:dyDescent="0.25">
      <c r="A6" s="1"/>
      <c r="B6" s="5"/>
      <c r="C6" s="1" t="s">
        <v>4</v>
      </c>
      <c r="D6" s="15">
        <v>5258.72</v>
      </c>
      <c r="E6" s="15">
        <v>31806</v>
      </c>
      <c r="F6" s="13">
        <f t="shared" si="0"/>
        <v>6.0482398758633273</v>
      </c>
      <c r="G6" s="9"/>
      <c r="H6" s="5"/>
      <c r="I6" s="1" t="s">
        <v>2</v>
      </c>
      <c r="J6" s="15">
        <v>332</v>
      </c>
      <c r="K6" s="15">
        <v>1612</v>
      </c>
      <c r="L6" s="13">
        <f t="shared" si="1"/>
        <v>4.8554216867469879</v>
      </c>
      <c r="M6" s="1"/>
      <c r="N6" s="1"/>
      <c r="O6" s="1"/>
      <c r="P6" s="1"/>
      <c r="Q6" s="1"/>
      <c r="R6" s="1"/>
      <c r="S6" s="1"/>
      <c r="T6" s="1"/>
    </row>
    <row r="7" spans="1:20" x14ac:dyDescent="0.25">
      <c r="A7" s="1"/>
      <c r="B7" s="5"/>
      <c r="C7" s="1" t="s">
        <v>19</v>
      </c>
      <c r="D7" s="15">
        <v>1529.6000000000001</v>
      </c>
      <c r="E7" s="15">
        <v>9207</v>
      </c>
      <c r="F7" s="13">
        <f t="shared" si="0"/>
        <v>6.0192207112970708</v>
      </c>
      <c r="G7" s="9"/>
      <c r="H7" s="5"/>
      <c r="I7" s="1" t="s">
        <v>19</v>
      </c>
      <c r="J7" s="15">
        <v>262</v>
      </c>
      <c r="K7" s="15">
        <v>576</v>
      </c>
      <c r="L7" s="13">
        <f t="shared" si="1"/>
        <v>2.1984732824427482</v>
      </c>
      <c r="M7" s="1"/>
      <c r="N7" s="1"/>
      <c r="O7" s="1"/>
      <c r="P7" s="1"/>
      <c r="Q7" s="1"/>
      <c r="R7" s="1"/>
      <c r="S7" s="1"/>
      <c r="T7" s="1"/>
    </row>
    <row r="8" spans="1:20" x14ac:dyDescent="0.25">
      <c r="A8" s="1"/>
      <c r="B8" s="5"/>
      <c r="C8" s="1" t="s">
        <v>6</v>
      </c>
      <c r="D8" s="15">
        <v>1175.04</v>
      </c>
      <c r="E8" s="15">
        <v>8035.2000000000007</v>
      </c>
      <c r="F8" s="13">
        <f t="shared" si="0"/>
        <v>6.8382352941176476</v>
      </c>
      <c r="G8" s="9"/>
      <c r="H8" s="5"/>
      <c r="I8" s="1" t="s">
        <v>6</v>
      </c>
      <c r="J8" s="15">
        <v>296</v>
      </c>
      <c r="K8" s="15">
        <v>551</v>
      </c>
      <c r="L8" s="13">
        <f t="shared" si="1"/>
        <v>1.8614864864864864</v>
      </c>
      <c r="M8" s="1"/>
      <c r="N8" s="1"/>
      <c r="O8" s="1"/>
      <c r="P8" s="1"/>
      <c r="Q8" s="1"/>
      <c r="R8" s="1"/>
      <c r="S8" s="1"/>
      <c r="T8" s="1"/>
    </row>
    <row r="9" spans="1:20" x14ac:dyDescent="0.25">
      <c r="A9" s="1"/>
      <c r="B9" s="5"/>
      <c r="C9" s="1" t="s">
        <v>5</v>
      </c>
      <c r="D9" s="15">
        <v>700</v>
      </c>
      <c r="E9" s="15">
        <v>6528.6</v>
      </c>
      <c r="F9" s="13">
        <f t="shared" si="0"/>
        <v>9.3265714285714285</v>
      </c>
      <c r="G9" s="9"/>
      <c r="H9" s="5"/>
      <c r="I9" s="1" t="s">
        <v>5</v>
      </c>
      <c r="J9" s="15">
        <v>129</v>
      </c>
      <c r="K9" s="15">
        <v>364</v>
      </c>
      <c r="L9" s="13">
        <f t="shared" si="1"/>
        <v>2.8217054263565893</v>
      </c>
      <c r="M9" s="1"/>
      <c r="N9" s="1"/>
      <c r="O9" s="1"/>
      <c r="P9" s="1"/>
      <c r="Q9" s="1"/>
      <c r="R9" s="1"/>
      <c r="S9" s="1"/>
      <c r="T9" s="1"/>
    </row>
    <row r="10" spans="1:20" x14ac:dyDescent="0.25">
      <c r="A10" s="1"/>
      <c r="B10" s="5"/>
      <c r="C10" s="1" t="s">
        <v>8</v>
      </c>
      <c r="D10" s="15">
        <v>1240.3200000000002</v>
      </c>
      <c r="E10" s="15">
        <v>5273.1</v>
      </c>
      <c r="F10" s="13">
        <f t="shared" si="0"/>
        <v>4.2514028637770895</v>
      </c>
      <c r="G10" s="9"/>
      <c r="H10" s="5"/>
      <c r="I10" s="1" t="s">
        <v>8</v>
      </c>
      <c r="J10" s="15">
        <v>242</v>
      </c>
      <c r="K10" s="15">
        <v>352</v>
      </c>
      <c r="L10" s="13">
        <f t="shared" si="1"/>
        <v>1.4545454545454546</v>
      </c>
      <c r="M10" s="1"/>
      <c r="N10" s="1"/>
      <c r="O10" s="1"/>
      <c r="P10" s="1"/>
      <c r="Q10" s="1"/>
      <c r="R10" s="1"/>
      <c r="S10" s="1"/>
      <c r="T10" s="1"/>
    </row>
    <row r="11" spans="1:20" x14ac:dyDescent="0.25">
      <c r="A11" s="1"/>
      <c r="B11" s="6"/>
      <c r="C11" s="7" t="s">
        <v>7</v>
      </c>
      <c r="D11" s="16">
        <v>836.80000000000007</v>
      </c>
      <c r="E11" s="16">
        <v>5022</v>
      </c>
      <c r="F11" s="17">
        <f t="shared" si="0"/>
        <v>6.0014340344168255</v>
      </c>
      <c r="G11" s="9"/>
      <c r="H11" s="6"/>
      <c r="I11" s="7" t="s">
        <v>7</v>
      </c>
      <c r="J11" s="16">
        <v>213</v>
      </c>
      <c r="K11" s="16">
        <v>337</v>
      </c>
      <c r="L11" s="17">
        <f t="shared" si="1"/>
        <v>1.5821596244131455</v>
      </c>
      <c r="M11" s="1"/>
      <c r="N11" s="1"/>
      <c r="O11" s="1"/>
      <c r="P11" s="1"/>
      <c r="Q11" s="1"/>
      <c r="R11" s="1"/>
      <c r="S11" s="1"/>
      <c r="T11" s="1"/>
    </row>
    <row r="12" spans="1:20" x14ac:dyDescent="0.25">
      <c r="A12" s="1"/>
      <c r="B12" s="12" t="s">
        <v>9</v>
      </c>
      <c r="C12" s="1" t="s">
        <v>2</v>
      </c>
      <c r="D12" s="15">
        <v>751</v>
      </c>
      <c r="E12" s="15">
        <v>5708</v>
      </c>
      <c r="F12" s="13">
        <f t="shared" si="0"/>
        <v>7.6005326231691077</v>
      </c>
      <c r="G12" s="9"/>
      <c r="H12" s="19" t="s">
        <v>13</v>
      </c>
      <c r="I12" s="1" t="s">
        <v>3</v>
      </c>
      <c r="J12" s="15">
        <v>18946.850000000002</v>
      </c>
      <c r="K12" s="15">
        <v>33897.423599999995</v>
      </c>
      <c r="L12" s="13">
        <f t="shared" si="1"/>
        <v>1.7890796412068493</v>
      </c>
      <c r="M12" s="1"/>
      <c r="N12" s="1"/>
      <c r="O12" s="1"/>
      <c r="P12" s="1"/>
      <c r="Q12" s="1"/>
      <c r="R12" s="1"/>
      <c r="S12" s="1"/>
      <c r="T12" s="1"/>
    </row>
    <row r="13" spans="1:20" x14ac:dyDescent="0.25">
      <c r="A13" s="1"/>
      <c r="B13" s="5"/>
      <c r="C13" s="1" t="s">
        <v>3</v>
      </c>
      <c r="D13" s="15">
        <v>1886</v>
      </c>
      <c r="E13" s="15">
        <v>5213</v>
      </c>
      <c r="F13" s="13">
        <f t="shared" si="0"/>
        <v>2.764050901378579</v>
      </c>
      <c r="G13" s="9"/>
      <c r="H13" s="5"/>
      <c r="I13" s="1" t="s">
        <v>4</v>
      </c>
      <c r="J13" s="15">
        <v>22729.010000000002</v>
      </c>
      <c r="K13" s="15">
        <v>32908.1086</v>
      </c>
      <c r="L13" s="13">
        <f t="shared" si="1"/>
        <v>1.4478461050437303</v>
      </c>
      <c r="M13" s="1"/>
      <c r="N13" s="1"/>
      <c r="O13" s="1"/>
      <c r="P13" s="1"/>
      <c r="Q13" s="1"/>
      <c r="R13" s="1"/>
      <c r="S13" s="1"/>
      <c r="T13" s="1"/>
    </row>
    <row r="14" spans="1:20" x14ac:dyDescent="0.25">
      <c r="A14" s="1"/>
      <c r="B14" s="5"/>
      <c r="C14" s="1" t="s">
        <v>4</v>
      </c>
      <c r="D14" s="15">
        <v>1416</v>
      </c>
      <c r="E14" s="15">
        <v>3231</v>
      </c>
      <c r="F14" s="13">
        <f t="shared" si="0"/>
        <v>2.281779661016949</v>
      </c>
      <c r="G14" s="9"/>
      <c r="H14" s="5"/>
      <c r="I14" s="1" t="s">
        <v>2</v>
      </c>
      <c r="J14" s="15">
        <v>4279.6500000000005</v>
      </c>
      <c r="K14" s="15">
        <v>30774.679899999996</v>
      </c>
      <c r="L14" s="13">
        <f t="shared" si="1"/>
        <v>7.190933814681105</v>
      </c>
      <c r="M14" s="1"/>
      <c r="N14" s="1"/>
      <c r="O14" s="1"/>
      <c r="P14" s="1"/>
      <c r="Q14" s="1"/>
      <c r="R14" s="1"/>
      <c r="S14" s="1"/>
      <c r="T14" s="1"/>
    </row>
    <row r="15" spans="1:20" x14ac:dyDescent="0.25">
      <c r="A15" s="1"/>
      <c r="B15" s="5"/>
      <c r="C15" s="1" t="s">
        <v>6</v>
      </c>
      <c r="D15" s="15">
        <v>371</v>
      </c>
      <c r="E15" s="15">
        <v>1230</v>
      </c>
      <c r="F15" s="13">
        <f t="shared" si="0"/>
        <v>3.3153638814016171</v>
      </c>
      <c r="G15" s="9"/>
      <c r="H15" s="5"/>
      <c r="I15" s="1" t="s">
        <v>19</v>
      </c>
      <c r="J15" s="15">
        <v>7407.76</v>
      </c>
      <c r="K15" s="15">
        <v>9556.7828999999983</v>
      </c>
      <c r="L15" s="13">
        <f t="shared" si="1"/>
        <v>1.2901042825361511</v>
      </c>
      <c r="M15" s="1"/>
      <c r="N15" s="1"/>
      <c r="O15" s="1"/>
      <c r="P15" s="1"/>
      <c r="Q15" s="1"/>
      <c r="R15" s="1"/>
      <c r="S15" s="1"/>
      <c r="T15" s="1"/>
    </row>
    <row r="16" spans="1:20" x14ac:dyDescent="0.25">
      <c r="A16" s="1"/>
      <c r="B16" s="5"/>
      <c r="C16" s="1" t="s">
        <v>8</v>
      </c>
      <c r="D16" s="15">
        <v>440</v>
      </c>
      <c r="E16" s="15">
        <v>1223</v>
      </c>
      <c r="F16" s="13">
        <f t="shared" si="0"/>
        <v>2.7795454545454548</v>
      </c>
      <c r="G16" s="9"/>
      <c r="H16" s="5"/>
      <c r="I16" s="1" t="s">
        <v>6</v>
      </c>
      <c r="J16" s="15">
        <v>5533.16</v>
      </c>
      <c r="K16" s="15">
        <v>8674.546699999999</v>
      </c>
      <c r="L16" s="13">
        <f t="shared" si="1"/>
        <v>1.5677382725241995</v>
      </c>
      <c r="M16" s="1"/>
      <c r="N16" s="1"/>
      <c r="O16" s="1"/>
      <c r="P16" s="1"/>
      <c r="Q16" s="1"/>
      <c r="R16" s="1"/>
      <c r="S16" s="1"/>
      <c r="T16" s="1"/>
    </row>
    <row r="17" spans="1:20" x14ac:dyDescent="0.25">
      <c r="A17" s="1"/>
      <c r="B17" s="5"/>
      <c r="C17" s="1" t="s">
        <v>7</v>
      </c>
      <c r="D17" s="15">
        <v>525</v>
      </c>
      <c r="E17" s="15">
        <v>1211</v>
      </c>
      <c r="F17" s="13">
        <f t="shared" si="0"/>
        <v>2.3066666666666666</v>
      </c>
      <c r="G17" s="9"/>
      <c r="H17" s="5"/>
      <c r="I17" s="1" t="s">
        <v>8</v>
      </c>
      <c r="J17" s="15">
        <v>5179.87</v>
      </c>
      <c r="K17" s="15">
        <v>8132.1692999999996</v>
      </c>
      <c r="L17" s="13">
        <f t="shared" si="1"/>
        <v>1.5699562537283753</v>
      </c>
      <c r="M17" s="1"/>
      <c r="N17" s="1"/>
      <c r="O17" s="1"/>
      <c r="P17" s="1"/>
      <c r="Q17" s="1"/>
      <c r="R17" s="1"/>
      <c r="S17" s="1"/>
      <c r="T17" s="1"/>
    </row>
    <row r="18" spans="1:20" x14ac:dyDescent="0.25">
      <c r="A18" s="1"/>
      <c r="B18" s="5"/>
      <c r="C18" s="1" t="s">
        <v>5</v>
      </c>
      <c r="D18" s="15">
        <v>188</v>
      </c>
      <c r="E18" s="15">
        <v>1119</v>
      </c>
      <c r="F18" s="13">
        <f t="shared" si="0"/>
        <v>5.9521276595744679</v>
      </c>
      <c r="G18" s="9"/>
      <c r="H18" s="5"/>
      <c r="I18" s="1" t="s">
        <v>7</v>
      </c>
      <c r="J18" s="15">
        <v>3839.84</v>
      </c>
      <c r="K18" s="15">
        <v>5052.4899000000005</v>
      </c>
      <c r="L18" s="13">
        <f t="shared" si="1"/>
        <v>1.3158074034334766</v>
      </c>
      <c r="M18" s="1"/>
      <c r="N18" s="1"/>
      <c r="O18" s="1"/>
      <c r="P18" s="1"/>
      <c r="Q18" s="1"/>
      <c r="R18" s="1"/>
      <c r="S18" s="1"/>
      <c r="T18" s="1"/>
    </row>
    <row r="19" spans="1:20" x14ac:dyDescent="0.25">
      <c r="A19" s="1"/>
      <c r="B19" s="6"/>
      <c r="C19" s="7" t="s">
        <v>19</v>
      </c>
      <c r="D19" s="16">
        <v>205</v>
      </c>
      <c r="E19" s="16">
        <v>674</v>
      </c>
      <c r="F19" s="14">
        <f t="shared" si="0"/>
        <v>3.2878048780487803</v>
      </c>
      <c r="G19" s="9"/>
      <c r="H19" s="20"/>
      <c r="I19" s="21" t="s">
        <v>5</v>
      </c>
      <c r="J19" s="16">
        <v>898.16</v>
      </c>
      <c r="K19" s="16">
        <v>3783.8388999999997</v>
      </c>
      <c r="L19" s="14">
        <f t="shared" si="1"/>
        <v>4.2128784403669721</v>
      </c>
      <c r="M19" s="1"/>
      <c r="N19" s="1"/>
      <c r="O19" s="1"/>
      <c r="P19" s="1"/>
      <c r="Q19" s="1"/>
      <c r="R19" s="1"/>
      <c r="S19" s="1"/>
      <c r="T19" s="1"/>
    </row>
    <row r="20" spans="1:20" x14ac:dyDescent="0.25">
      <c r="A20" s="1"/>
      <c r="B20" s="12" t="s">
        <v>18</v>
      </c>
      <c r="C20" s="1" t="s">
        <v>3</v>
      </c>
      <c r="D20" s="15">
        <v>261</v>
      </c>
      <c r="E20" s="15">
        <v>702</v>
      </c>
      <c r="F20" s="13">
        <f t="shared" ref="F20:F35" si="2">E20/D20</f>
        <v>2.6896551724137931</v>
      </c>
      <c r="G20" s="18"/>
      <c r="H20" s="12" t="s">
        <v>20</v>
      </c>
      <c r="I20" s="1" t="s">
        <v>3</v>
      </c>
      <c r="J20" s="15">
        <v>12280.090960701444</v>
      </c>
      <c r="K20" s="15">
        <v>21771</v>
      </c>
      <c r="L20" s="13">
        <f t="shared" si="1"/>
        <v>1.7728696041154106</v>
      </c>
      <c r="M20" s="1"/>
      <c r="N20" s="1"/>
      <c r="O20" s="1"/>
      <c r="P20" s="1"/>
      <c r="Q20" s="1"/>
      <c r="R20" s="1"/>
      <c r="S20" s="1"/>
      <c r="T20" s="1"/>
    </row>
    <row r="21" spans="1:20" x14ac:dyDescent="0.25">
      <c r="A21" s="1"/>
      <c r="C21" s="18" t="s">
        <v>4</v>
      </c>
      <c r="D21" s="15">
        <v>217.5</v>
      </c>
      <c r="E21" s="15">
        <v>652.5</v>
      </c>
      <c r="F21" s="13">
        <f t="shared" si="2"/>
        <v>3</v>
      </c>
      <c r="G21" s="9"/>
      <c r="H21" s="5"/>
      <c r="I21" s="1" t="s">
        <v>2</v>
      </c>
      <c r="J21" s="15">
        <v>2706.7194570135748</v>
      </c>
      <c r="K21" s="15">
        <v>17091</v>
      </c>
      <c r="L21" s="13">
        <f t="shared" si="1"/>
        <v>6.3142857142857141</v>
      </c>
      <c r="M21" s="1"/>
      <c r="N21" s="1"/>
      <c r="O21" s="1"/>
      <c r="P21" s="1"/>
      <c r="Q21" s="1"/>
      <c r="R21" s="1"/>
      <c r="S21" s="1"/>
      <c r="T21" s="1"/>
    </row>
    <row r="22" spans="1:20" x14ac:dyDescent="0.25">
      <c r="A22" s="1"/>
      <c r="B22" s="5"/>
      <c r="C22" s="1" t="s">
        <v>2</v>
      </c>
      <c r="D22" s="15">
        <v>52</v>
      </c>
      <c r="E22" s="15">
        <v>433.5</v>
      </c>
      <c r="F22" s="13">
        <f t="shared" si="2"/>
        <v>8.3365384615384617</v>
      </c>
      <c r="G22" s="9"/>
      <c r="H22" s="5"/>
      <c r="I22" s="1" t="s">
        <v>4</v>
      </c>
      <c r="J22" s="15">
        <v>5301.0688282804631</v>
      </c>
      <c r="K22" s="15">
        <v>8511</v>
      </c>
      <c r="L22" s="13">
        <f t="shared" si="1"/>
        <v>1.6055252772035333</v>
      </c>
      <c r="M22" s="1"/>
      <c r="N22" s="1"/>
      <c r="O22" s="1"/>
      <c r="P22" s="1"/>
      <c r="Q22" s="1"/>
      <c r="R22" s="1"/>
      <c r="S22" s="1"/>
      <c r="T22" s="1"/>
    </row>
    <row r="23" spans="1:20" x14ac:dyDescent="0.25">
      <c r="A23" s="1"/>
      <c r="B23" s="5"/>
      <c r="C23" s="1" t="s">
        <v>7</v>
      </c>
      <c r="D23" s="15">
        <v>78</v>
      </c>
      <c r="E23" s="15">
        <v>193.5</v>
      </c>
      <c r="F23" s="13">
        <f t="shared" si="2"/>
        <v>2.4807692307692308</v>
      </c>
      <c r="G23" s="9"/>
      <c r="H23" s="5"/>
      <c r="I23" s="1" t="s">
        <v>6</v>
      </c>
      <c r="J23" s="15">
        <v>3566.2491480499812</v>
      </c>
      <c r="K23" s="15">
        <v>5946</v>
      </c>
      <c r="L23" s="13">
        <f t="shared" si="1"/>
        <v>1.6672979797979797</v>
      </c>
      <c r="M23" s="1"/>
      <c r="N23" s="1"/>
      <c r="O23" s="1"/>
      <c r="P23" s="1"/>
      <c r="Q23" s="1"/>
      <c r="R23" s="1"/>
      <c r="S23" s="1"/>
      <c r="T23" s="1"/>
    </row>
    <row r="24" spans="1:20" x14ac:dyDescent="0.25">
      <c r="A24" s="1"/>
      <c r="B24" s="5"/>
      <c r="C24" s="1" t="s">
        <v>6</v>
      </c>
      <c r="D24" s="15">
        <v>58.5</v>
      </c>
      <c r="E24" s="15">
        <v>144</v>
      </c>
      <c r="F24" s="13">
        <f t="shared" si="2"/>
        <v>2.4615384615384617</v>
      </c>
      <c r="G24" s="9"/>
      <c r="H24" s="5"/>
      <c r="I24" s="1" t="s">
        <v>19</v>
      </c>
      <c r="J24" s="15">
        <v>1961.6486654252001</v>
      </c>
      <c r="K24" s="15">
        <v>3856</v>
      </c>
      <c r="L24" s="13">
        <f t="shared" si="1"/>
        <v>1.9656934842428508</v>
      </c>
      <c r="M24" s="1"/>
      <c r="N24" s="1"/>
      <c r="O24" s="1"/>
      <c r="P24" s="1"/>
      <c r="Q24" s="1"/>
      <c r="R24" s="1"/>
      <c r="S24" s="1"/>
      <c r="T24" s="1"/>
    </row>
    <row r="25" spans="1:20" x14ac:dyDescent="0.25">
      <c r="A25" s="1"/>
      <c r="B25" s="5"/>
      <c r="C25" s="1" t="s">
        <v>19</v>
      </c>
      <c r="D25" s="15">
        <v>48</v>
      </c>
      <c r="E25" s="15">
        <v>139.5</v>
      </c>
      <c r="F25" s="13">
        <f t="shared" si="2"/>
        <v>2.90625</v>
      </c>
      <c r="G25" s="9"/>
      <c r="H25" s="5"/>
      <c r="I25" s="1" t="s">
        <v>8</v>
      </c>
      <c r="J25" s="15">
        <v>2431.0311313591501</v>
      </c>
      <c r="K25" s="15">
        <v>3028</v>
      </c>
      <c r="L25" s="13">
        <f t="shared" si="1"/>
        <v>1.2455620008070791</v>
      </c>
      <c r="M25" s="1"/>
      <c r="N25" s="1"/>
      <c r="O25" s="1"/>
      <c r="P25" s="1"/>
      <c r="Q25" s="1"/>
      <c r="R25" s="1"/>
      <c r="S25" s="1"/>
      <c r="T25" s="1"/>
    </row>
    <row r="26" spans="1:20" x14ac:dyDescent="0.25">
      <c r="A26" s="1"/>
      <c r="B26" s="5"/>
      <c r="C26" s="1" t="s">
        <v>8</v>
      </c>
      <c r="D26" s="15">
        <v>31.5</v>
      </c>
      <c r="E26" s="15">
        <v>103.5</v>
      </c>
      <c r="F26" s="13">
        <f t="shared" si="2"/>
        <v>3.2857142857142856</v>
      </c>
      <c r="G26" s="9"/>
      <c r="H26" s="5"/>
      <c r="I26" s="1" t="s">
        <v>5</v>
      </c>
      <c r="J26" s="15">
        <v>599.27035027133695</v>
      </c>
      <c r="K26" s="15">
        <v>2913</v>
      </c>
      <c r="L26" s="13">
        <f t="shared" si="1"/>
        <v>4.8609112709832134</v>
      </c>
      <c r="M26" s="1"/>
      <c r="N26" s="1"/>
      <c r="O26" s="1"/>
      <c r="P26" s="1"/>
      <c r="Q26" s="1"/>
      <c r="R26" s="1"/>
      <c r="S26" s="1"/>
      <c r="T26" s="1"/>
    </row>
    <row r="27" spans="1:20" x14ac:dyDescent="0.25">
      <c r="A27" s="1"/>
      <c r="B27" s="6"/>
      <c r="C27" s="7" t="s">
        <v>5</v>
      </c>
      <c r="D27" s="16">
        <v>13.5</v>
      </c>
      <c r="E27" s="16">
        <v>51</v>
      </c>
      <c r="F27" s="17">
        <f t="shared" si="2"/>
        <v>3.7777777777777777</v>
      </c>
      <c r="G27" s="10"/>
      <c r="H27" s="6"/>
      <c r="I27" s="7" t="s">
        <v>7</v>
      </c>
      <c r="J27" s="16">
        <v>494.08529525279818</v>
      </c>
      <c r="K27" s="16">
        <v>1515</v>
      </c>
      <c r="L27" s="17">
        <f t="shared" si="1"/>
        <v>3.0662721893491121</v>
      </c>
      <c r="M27" s="1"/>
      <c r="N27" s="1"/>
      <c r="O27" s="1"/>
      <c r="P27" s="1"/>
      <c r="Q27" s="1"/>
      <c r="R27" s="1"/>
      <c r="S27" s="1"/>
      <c r="T27" s="1"/>
    </row>
    <row r="28" spans="1:20" x14ac:dyDescent="0.25">
      <c r="A28" s="1"/>
      <c r="B28" s="11" t="s">
        <v>12</v>
      </c>
      <c r="C28" s="1" t="s">
        <v>3</v>
      </c>
      <c r="D28" s="15">
        <v>2724</v>
      </c>
      <c r="E28" s="15">
        <v>6396</v>
      </c>
      <c r="F28" s="13">
        <f t="shared" si="2"/>
        <v>2.3480176211453743</v>
      </c>
      <c r="G28" s="9"/>
      <c r="M28" s="1"/>
      <c r="N28" s="1"/>
      <c r="O28" s="1"/>
      <c r="P28" s="1"/>
      <c r="Q28" s="1"/>
      <c r="R28" s="1"/>
      <c r="S28" s="1"/>
      <c r="T28" s="1"/>
    </row>
    <row r="29" spans="1:20" x14ac:dyDescent="0.25">
      <c r="A29" s="1"/>
      <c r="B29" s="5"/>
      <c r="C29" s="1" t="s">
        <v>2</v>
      </c>
      <c r="D29" s="15">
        <v>2512</v>
      </c>
      <c r="E29" s="15">
        <v>5802</v>
      </c>
      <c r="F29" s="13">
        <f t="shared" si="2"/>
        <v>2.3097133757961785</v>
      </c>
      <c r="G29" s="9"/>
      <c r="M29" s="1"/>
      <c r="N29" s="1"/>
      <c r="O29" s="1"/>
      <c r="P29" s="1"/>
      <c r="Q29" s="1"/>
      <c r="R29" s="1"/>
      <c r="S29" s="1"/>
      <c r="T29" s="1"/>
    </row>
    <row r="30" spans="1:20" x14ac:dyDescent="0.25">
      <c r="A30" s="1"/>
      <c r="B30" s="5"/>
      <c r="C30" s="1" t="s">
        <v>4</v>
      </c>
      <c r="D30" s="15">
        <v>864</v>
      </c>
      <c r="E30" s="15">
        <v>3208</v>
      </c>
      <c r="F30" s="13">
        <f t="shared" si="2"/>
        <v>3.7129629629629628</v>
      </c>
      <c r="G30" s="9"/>
      <c r="M30" s="1"/>
      <c r="N30" s="1"/>
      <c r="O30" s="1"/>
      <c r="P30" s="1"/>
      <c r="Q30" s="1"/>
      <c r="R30" s="1"/>
      <c r="S30" s="1"/>
      <c r="T30" s="1"/>
    </row>
    <row r="31" spans="1:20" x14ac:dyDescent="0.25">
      <c r="A31" s="1"/>
      <c r="B31" s="5"/>
      <c r="C31" s="1" t="s">
        <v>8</v>
      </c>
      <c r="D31" s="15">
        <v>554</v>
      </c>
      <c r="E31" s="15">
        <v>1188</v>
      </c>
      <c r="F31" s="13">
        <f t="shared" si="2"/>
        <v>2.1444043321299637</v>
      </c>
      <c r="G31" s="9"/>
      <c r="M31" s="1"/>
      <c r="N31" s="1"/>
      <c r="O31" s="1"/>
      <c r="P31" s="1"/>
      <c r="Q31" s="1"/>
      <c r="R31" s="1"/>
      <c r="S31" s="1"/>
      <c r="T31" s="1"/>
    </row>
    <row r="32" spans="1:20" x14ac:dyDescent="0.25">
      <c r="A32" s="1"/>
      <c r="B32" s="5"/>
      <c r="C32" s="1" t="s">
        <v>6</v>
      </c>
      <c r="D32" s="15">
        <v>508</v>
      </c>
      <c r="E32" s="15">
        <v>1168</v>
      </c>
      <c r="F32" s="13">
        <f t="shared" si="2"/>
        <v>2.2992125984251968</v>
      </c>
      <c r="G32" s="9"/>
      <c r="M32" s="1"/>
      <c r="N32" s="1"/>
      <c r="O32" s="1"/>
      <c r="P32" s="1"/>
      <c r="Q32" s="1"/>
      <c r="R32" s="1"/>
      <c r="S32" s="1"/>
      <c r="T32" s="1"/>
    </row>
    <row r="33" spans="1:20" x14ac:dyDescent="0.25">
      <c r="A33" s="1"/>
      <c r="B33" s="5"/>
      <c r="C33" s="1" t="s">
        <v>5</v>
      </c>
      <c r="D33" s="15">
        <v>402</v>
      </c>
      <c r="E33" s="15">
        <v>1104</v>
      </c>
      <c r="F33" s="13">
        <f t="shared" si="2"/>
        <v>2.7462686567164178</v>
      </c>
      <c r="G33" s="9"/>
      <c r="M33" s="1"/>
      <c r="N33" s="1"/>
      <c r="O33" s="1"/>
      <c r="P33" s="1"/>
      <c r="Q33" s="1"/>
      <c r="R33" s="1"/>
      <c r="S33" s="1"/>
      <c r="T33" s="1"/>
    </row>
    <row r="34" spans="1:20" x14ac:dyDescent="0.25">
      <c r="A34" s="1"/>
      <c r="B34" s="5"/>
      <c r="C34" s="1" t="s">
        <v>19</v>
      </c>
      <c r="D34" s="15">
        <v>558</v>
      </c>
      <c r="E34" s="15">
        <v>1068</v>
      </c>
      <c r="F34" s="13">
        <f t="shared" si="2"/>
        <v>1.913978494623656</v>
      </c>
      <c r="G34" s="9"/>
      <c r="M34" s="1"/>
      <c r="N34" s="1"/>
      <c r="O34" s="1"/>
      <c r="P34" s="1"/>
      <c r="Q34" s="1"/>
      <c r="R34" s="1"/>
      <c r="S34" s="1"/>
      <c r="T34" s="1"/>
    </row>
    <row r="35" spans="1:20" x14ac:dyDescent="0.25">
      <c r="A35" s="1"/>
      <c r="B35" s="5"/>
      <c r="C35" s="1" t="s">
        <v>7</v>
      </c>
      <c r="D35" s="15">
        <v>414</v>
      </c>
      <c r="E35" s="15">
        <v>1022</v>
      </c>
      <c r="F35" s="13">
        <f t="shared" si="2"/>
        <v>2.468599033816425</v>
      </c>
      <c r="G35" s="9"/>
      <c r="M35" s="1"/>
      <c r="N35" s="1"/>
      <c r="O35" s="1"/>
      <c r="P35" s="1"/>
      <c r="Q35" s="1"/>
      <c r="R35" s="1"/>
      <c r="S35" s="1"/>
      <c r="T35" s="1"/>
    </row>
    <row r="36" spans="1:20" ht="57" customHeight="1" x14ac:dyDescent="0.25">
      <c r="A36" s="23" t="s">
        <v>21</v>
      </c>
      <c r="B36" s="23"/>
      <c r="C36" s="23"/>
      <c r="D36" s="23"/>
      <c r="E36" s="23"/>
      <c r="F36" s="23"/>
      <c r="G36" s="23"/>
      <c r="H36" s="23"/>
      <c r="I36" s="23"/>
      <c r="J36" s="23"/>
      <c r="K36" s="23"/>
      <c r="L36" s="23"/>
      <c r="M36" s="1"/>
      <c r="N36" s="1"/>
      <c r="O36" s="1"/>
      <c r="P36" s="1"/>
      <c r="Q36" s="1"/>
      <c r="R36" s="1"/>
      <c r="S36" s="1"/>
      <c r="T36" s="1"/>
    </row>
    <row r="37" spans="1:20" x14ac:dyDescent="0.25">
      <c r="A37" s="24" t="s">
        <v>15</v>
      </c>
      <c r="B37" s="24"/>
      <c r="C37" s="24"/>
      <c r="D37" s="24"/>
      <c r="E37" s="24"/>
      <c r="F37" s="24"/>
      <c r="G37" s="24"/>
      <c r="H37" s="24"/>
      <c r="I37" s="24"/>
      <c r="J37" s="24"/>
      <c r="K37" s="24"/>
      <c r="L37" s="24"/>
      <c r="M37" s="1"/>
      <c r="N37" s="1"/>
      <c r="O37" s="1"/>
      <c r="P37" s="1"/>
      <c r="Q37" s="1"/>
      <c r="R37" s="1"/>
      <c r="S37" s="1"/>
      <c r="T37" s="1"/>
    </row>
    <row r="38" spans="1:20" x14ac:dyDescent="0.25">
      <c r="A38" s="25" t="s">
        <v>14</v>
      </c>
      <c r="B38" s="25"/>
      <c r="C38" s="25"/>
      <c r="D38" s="25"/>
      <c r="E38" s="25"/>
      <c r="F38" s="25"/>
      <c r="G38" s="25"/>
      <c r="H38" s="25"/>
      <c r="I38" s="25"/>
      <c r="J38" s="25"/>
      <c r="K38" s="25"/>
      <c r="L38" s="25"/>
      <c r="M38" s="1"/>
      <c r="N38" s="1"/>
      <c r="O38" s="1"/>
      <c r="P38" s="1"/>
      <c r="Q38" s="1"/>
      <c r="R38" s="1"/>
      <c r="S38" s="1"/>
      <c r="T38" s="1"/>
    </row>
  </sheetData>
  <mergeCells count="5">
    <mergeCell ref="A2:T2"/>
    <mergeCell ref="A36:L36"/>
    <mergeCell ref="A37:L37"/>
    <mergeCell ref="A38:L38"/>
    <mergeCell ref="A1:L1"/>
  </mergeCells>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EECA7BEBD55E2C45B9C7C3325B6F2577" ma:contentTypeVersion="19" ma:contentTypeDescription="Ein neues Dokument erstellen." ma:contentTypeScope="" ma:versionID="aac72a98530dad4f53d915cff163f1a1">
  <xsd:schema xmlns:xsd="http://www.w3.org/2001/XMLSchema" xmlns:xs="http://www.w3.org/2001/XMLSchema" xmlns:p="http://schemas.microsoft.com/office/2006/metadata/properties" xmlns:ns2="03c0e7e8-f53a-4518-96fe-29d669d9c5f6" xmlns:ns3="eae1e900-ed6f-4dbb-abac-63a1b6b549f8" targetNamespace="http://schemas.microsoft.com/office/2006/metadata/properties" ma:root="true" ma:fieldsID="d8a5e8dc334b024a50bb819e86b2c8d8" ns2:_="" ns3:_="">
    <xsd:import namespace="03c0e7e8-f53a-4518-96fe-29d669d9c5f6"/>
    <xsd:import namespace="eae1e900-ed6f-4dbb-abac-63a1b6b549f8"/>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LengthInSeconds"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element ref="ns3:MediaServiceLocation" minOccurs="0"/>
                <xsd:element ref="ns3:lcf76f155ced4ddcb4097134ff3c332f" minOccurs="0"/>
                <xsd:element ref="ns2:TaxCatchAll" minOccurs="0"/>
                <xsd:element ref="ns3:MediaServiceObjectDetectorVersions" minOccurs="0"/>
                <xsd:element ref="ns3:MediaServiceSearchProperties" minOccurs="0"/>
                <xsd:element ref="ns3: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3c0e7e8-f53a-4518-96fe-29d669d9c5f6" elementFormDefault="qualified">
    <xsd:import namespace="http://schemas.microsoft.com/office/2006/documentManagement/types"/>
    <xsd:import namespace="http://schemas.microsoft.com/office/infopath/2007/PartnerControls"/>
    <xsd:element name="SharedWithUsers" ma:index="8"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Freigegeben für - Details" ma:internalName="SharedWithDetails" ma:readOnly="true">
      <xsd:simpleType>
        <xsd:restriction base="dms:Note">
          <xsd:maxLength value="255"/>
        </xsd:restriction>
      </xsd:simpleType>
    </xsd:element>
    <xsd:element name="TaxCatchAll" ma:index="23" nillable="true" ma:displayName="Taxonomy Catch All Column" ma:hidden="true" ma:list="{ca0f5464-a0e8-4ea7-a47b-0046f0bf2cc2}" ma:internalName="TaxCatchAll" ma:showField="CatchAllData" ma:web="03c0e7e8-f53a-4518-96fe-29d669d9c5f6">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eae1e900-ed6f-4dbb-abac-63a1b6b549f8"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AutoTags" ma:index="16" nillable="true" ma:displayName="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Bildmarkierungen" ma:readOnly="false" ma:fieldId="{5cf76f15-5ced-4ddc-b409-7134ff3c332f}" ma:taxonomyMulti="true" ma:sspId="dfe1d35b-310b-4849-9eb5-957b4d675a5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BillingMetadata" ma:index="26" nillable="true" ma:displayName="MediaServiceBillingMetadata" ma:hidden="true" ma:internalName="MediaServiceBilling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eae1e900-ed6f-4dbb-abac-63a1b6b549f8">
      <Terms xmlns="http://schemas.microsoft.com/office/infopath/2007/PartnerControls"/>
    </lcf76f155ced4ddcb4097134ff3c332f>
    <TaxCatchAll xmlns="03c0e7e8-f53a-4518-96fe-29d669d9c5f6" xsi:nil="true"/>
  </documentManagement>
</p:properties>
</file>

<file path=customXml/itemProps1.xml><?xml version="1.0" encoding="utf-8"?>
<ds:datastoreItem xmlns:ds="http://schemas.openxmlformats.org/officeDocument/2006/customXml" ds:itemID="{ABACD343-81B7-4CF8-8F3F-569D2CA7AE9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3c0e7e8-f53a-4518-96fe-29d669d9c5f6"/>
    <ds:schemaRef ds:uri="eae1e900-ed6f-4dbb-abac-63a1b6b549f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5D956F9-A1FC-4B3E-9F87-DB8EAF879EF9}">
  <ds:schemaRefs>
    <ds:schemaRef ds:uri="http://schemas.microsoft.com/sharepoint/v3/contenttype/forms"/>
  </ds:schemaRefs>
</ds:datastoreItem>
</file>

<file path=customXml/itemProps3.xml><?xml version="1.0" encoding="utf-8"?>
<ds:datastoreItem xmlns:ds="http://schemas.openxmlformats.org/officeDocument/2006/customXml" ds:itemID="{B5E4036A-3AC2-427E-B0FC-24F4D37C126E}">
  <ds:schemaRefs>
    <ds:schemaRef ds:uri="http://schemas.microsoft.com/office/2006/metadata/properties"/>
    <ds:schemaRef ds:uri="http://schemas.microsoft.com/office/infopath/2007/PartnerControls"/>
    <ds:schemaRef ds:uri="d9c6a84d-77dc-482c-bc96-397690f4a173"/>
    <ds:schemaRef ds:uri="225d44c1-b94a-4ff9-aa60-4cf009dfdac3"/>
    <ds:schemaRef ds:uri="eae1e900-ed6f-4dbb-abac-63a1b6b549f8"/>
    <ds:schemaRef ds:uri="03c0e7e8-f53a-4518-96fe-29d669d9c5f6"/>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Abb_A1-2_2026</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Heiny, Friederike</dc:creator>
  <cp:keywords/>
  <dc:description/>
  <cp:lastModifiedBy>Stiller, Johannes</cp:lastModifiedBy>
  <cp:revision/>
  <dcterms:created xsi:type="dcterms:W3CDTF">2022-01-31T15:33:39Z</dcterms:created>
  <dcterms:modified xsi:type="dcterms:W3CDTF">2026-01-29T11:22:25Z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0x010100EECA7BEBD55E2C45B9C7C3325B6F2577</vt:lpwstr>
  </property>
  <property fmtid="{D5CDD505-2E9C-101B-9397-08002B2CF9AE}" pid="3" name="MediaServiceImageTags">
    <vt:lpwstr/>
  </property>
</Properties>
</file>